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/>
  <mc:AlternateContent xmlns:mc="http://schemas.openxmlformats.org/markup-compatibility/2006">
    <mc:Choice Requires="x15">
      <x15ac:absPath xmlns:x15ac="http://schemas.microsoft.com/office/spreadsheetml/2010/11/ac" url="Y:\oggn_letter_14_5_imf\"/>
    </mc:Choice>
  </mc:AlternateContent>
  <xr:revisionPtr revIDLastSave="0" documentId="13_ncr:1_{4CB51FE2-3015-447F-9FA0-5A7AE57C9812}" xr6:coauthVersionLast="45" xr6:coauthVersionMax="45" xr10:uidLastSave="{00000000-0000-0000-0000-000000000000}"/>
  <bookViews>
    <workbookView xWindow="38280" yWindow="-120" windowWidth="38640" windowHeight="2124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1" l="1"/>
  <c r="C7" i="1"/>
  <c r="C6" i="1"/>
  <c r="C5" i="1"/>
  <c r="B7" i="1"/>
  <c r="B6" i="1"/>
  <c r="B5" i="1"/>
  <c r="B4" i="1"/>
  <c r="B3" i="1"/>
  <c r="E7" i="1" l="1"/>
  <c r="E6" i="1"/>
  <c r="E5" i="1"/>
  <c r="E4" i="1"/>
  <c r="E3" i="1"/>
  <c r="E9" i="1" l="1"/>
</calcChain>
</file>

<file path=xl/sharedStrings.xml><?xml version="1.0" encoding="utf-8"?>
<sst xmlns="http://schemas.openxmlformats.org/spreadsheetml/2006/main" count="10" uniqueCount="10">
  <si>
    <t>Year</t>
  </si>
  <si>
    <t>Liza 2</t>
  </si>
  <si>
    <t>Payara</t>
  </si>
  <si>
    <t>Total</t>
  </si>
  <si>
    <t xml:space="preserve">Liza 1 </t>
  </si>
  <si>
    <t>Captial Cost Paid Down (US$ billions)</t>
  </si>
  <si>
    <t>Paid down at start of 2025</t>
  </si>
  <si>
    <t>Inputs</t>
  </si>
  <si>
    <t>Oil Price</t>
  </si>
  <si>
    <t>% Cap Cost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</si>
</sst>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43" fontId="0" fillId="0" borderId="0" xfId="1" applyFont="1"/>
    <xf numFmtId="43" fontId="0" fillId="0" borderId="0" xfId="0" applyNumberFormat="1"/>
    <xf numFmtId="0" fontId="2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5"/>
  <sheetViews>
    <sheetView tabSelected="1" workbookViewId="0">
      <selection activeCell="B16" sqref="B16"/>
    </sheetView>
  </sheetViews>
  <sheetFormatPr defaultRowHeight="15" x14ac:dyDescent="0.25"/>
  <cols>
    <col min="1" max="1" width="9.140625" style="1"/>
    <col min="2" max="2" width="10.140625" customWidth="1"/>
  </cols>
  <sheetData>
    <row r="1" spans="1:5" x14ac:dyDescent="0.25">
      <c r="B1" s="3" t="s">
        <v>5</v>
      </c>
      <c r="C1" s="3"/>
      <c r="D1" s="3"/>
    </row>
    <row r="2" spans="1:5" x14ac:dyDescent="0.25">
      <c r="A2" s="2" t="s">
        <v>0</v>
      </c>
      <c r="B2" s="2" t="s">
        <v>4</v>
      </c>
      <c r="C2" s="2" t="s">
        <v>1</v>
      </c>
      <c r="D2" s="2" t="s">
        <v>2</v>
      </c>
      <c r="E2" s="2" t="s">
        <v>3</v>
      </c>
    </row>
    <row r="3" spans="1:5" x14ac:dyDescent="0.25">
      <c r="A3" s="2">
        <v>2020</v>
      </c>
      <c r="B3" s="4">
        <f>(100000*365*$B$14*$B$15)/1000000000</f>
        <v>1.095</v>
      </c>
      <c r="C3">
        <v>0</v>
      </c>
      <c r="D3">
        <v>0</v>
      </c>
      <c r="E3" s="5">
        <f>SUM(B3:D3)</f>
        <v>1.095</v>
      </c>
    </row>
    <row r="4" spans="1:5" x14ac:dyDescent="0.25">
      <c r="A4" s="2">
        <v>2021</v>
      </c>
      <c r="B4" s="4">
        <f>(120000*365*$B$14*$B$15)/1000000000</f>
        <v>1.3140000000000001</v>
      </c>
      <c r="C4">
        <v>0</v>
      </c>
      <c r="D4">
        <v>0</v>
      </c>
      <c r="E4" s="5">
        <f t="shared" ref="E4:E7" si="0">SUM(B4:D4)</f>
        <v>1.3140000000000001</v>
      </c>
    </row>
    <row r="5" spans="1:5" x14ac:dyDescent="0.25">
      <c r="A5" s="2">
        <v>2022</v>
      </c>
      <c r="B5" s="4">
        <f t="shared" ref="B5:B7" si="1">(120000*365*$B$14*$B$15)/1000000000</f>
        <v>1.3140000000000001</v>
      </c>
      <c r="C5" s="4">
        <f>(220000*365*$B$14*$B$15)/1000000000</f>
        <v>2.4089999999999998</v>
      </c>
      <c r="D5">
        <v>0</v>
      </c>
      <c r="E5" s="5">
        <f t="shared" si="0"/>
        <v>3.7229999999999999</v>
      </c>
    </row>
    <row r="6" spans="1:5" x14ac:dyDescent="0.25">
      <c r="A6" s="2">
        <v>2023</v>
      </c>
      <c r="B6" s="4">
        <f t="shared" si="1"/>
        <v>1.3140000000000001</v>
      </c>
      <c r="C6" s="4">
        <f t="shared" ref="C6:C7" si="2">(220000*365*$B$14*$B$15)/1000000000</f>
        <v>2.4089999999999998</v>
      </c>
      <c r="D6">
        <v>0</v>
      </c>
      <c r="E6" s="5">
        <f t="shared" si="0"/>
        <v>3.7229999999999999</v>
      </c>
    </row>
    <row r="7" spans="1:5" x14ac:dyDescent="0.25">
      <c r="A7" s="2">
        <v>2024</v>
      </c>
      <c r="B7" s="4">
        <f t="shared" si="1"/>
        <v>1.3140000000000001</v>
      </c>
      <c r="C7" s="4">
        <f t="shared" si="2"/>
        <v>2.4089999999999998</v>
      </c>
      <c r="D7" s="4">
        <f>(220000*365*$B$14*$B$15)/1000000000</f>
        <v>2.4089999999999998</v>
      </c>
      <c r="E7" s="5">
        <f t="shared" si="0"/>
        <v>6.1319999999999997</v>
      </c>
    </row>
    <row r="9" spans="1:5" x14ac:dyDescent="0.25">
      <c r="B9" s="3" t="s">
        <v>6</v>
      </c>
      <c r="C9" s="3"/>
      <c r="D9" s="3"/>
      <c r="E9" s="5">
        <f>SUM(E3:E7)</f>
        <v>15.987</v>
      </c>
    </row>
    <row r="13" spans="1:5" x14ac:dyDescent="0.25">
      <c r="A13" s="6" t="s">
        <v>7</v>
      </c>
    </row>
    <row r="14" spans="1:5" x14ac:dyDescent="0.25">
      <c r="A14" s="7" t="s">
        <v>8</v>
      </c>
      <c r="B14">
        <v>40</v>
      </c>
    </row>
    <row r="15" spans="1:5" x14ac:dyDescent="0.25">
      <c r="A15" s="7" t="s">
        <v>9</v>
      </c>
      <c r="B15">
        <v>0.75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alienware</dc:creator>
  <cp:lastModifiedBy>alienware</cp:lastModifiedBy>
  <dcterms:created xsi:type="dcterms:W3CDTF">2015-06-05T18:17:20Z</dcterms:created>
  <dcterms:modified xsi:type="dcterms:W3CDTF">2020-10-03T11:27:39Z</dcterms:modified>
</cp:coreProperties>
</file>